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88" windowHeight="9048" tabRatio="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<sst xmlns="http://schemas.openxmlformats.org/spreadsheetml/2006/main" count="289" uniqueCount="120">
  <si>
    <t xml:space="preserve"> </t>
  </si>
  <si>
    <t>TOTAL</t>
  </si>
  <si>
    <t>PARMA ENGINEERING DEPARTMENT</t>
  </si>
  <si>
    <t>Street</t>
  </si>
  <si>
    <t>Zip</t>
  </si>
  <si>
    <t>House</t>
  </si>
  <si>
    <t>(Feet)</t>
  </si>
  <si>
    <t>Frontage</t>
  </si>
  <si>
    <t>Cost per</t>
  </si>
  <si>
    <t>foot of</t>
  </si>
  <si>
    <t>Cost to be</t>
  </si>
  <si>
    <t>Assessed</t>
  </si>
  <si>
    <t xml:space="preserve">Semi-Annual </t>
  </si>
  <si>
    <t>Payment for</t>
  </si>
  <si>
    <t>20 years @</t>
  </si>
  <si>
    <t>5% Interest</t>
  </si>
  <si>
    <t>Total Cost</t>
  </si>
  <si>
    <t xml:space="preserve">Financed over </t>
  </si>
  <si>
    <t>Sanitary</t>
  </si>
  <si>
    <t>Broadview</t>
  </si>
  <si>
    <t>Parkhaven</t>
  </si>
  <si>
    <t>451-35-008</t>
  </si>
  <si>
    <t>451-34-003</t>
  </si>
  <si>
    <t>451-34-001</t>
  </si>
  <si>
    <t>451-34-005</t>
  </si>
  <si>
    <t>451-34-004</t>
  </si>
  <si>
    <t>451-35-004</t>
  </si>
  <si>
    <t>451-17-023</t>
  </si>
  <si>
    <t>451-17-024</t>
  </si>
  <si>
    <t>451-17-001</t>
  </si>
  <si>
    <t>451-17-008</t>
  </si>
  <si>
    <t>451-17-010</t>
  </si>
  <si>
    <t>451-17-009</t>
  </si>
  <si>
    <t>451-17-002</t>
  </si>
  <si>
    <t>451-17-030</t>
  </si>
  <si>
    <t>451-17-022</t>
  </si>
  <si>
    <t>451-17-026</t>
  </si>
  <si>
    <t>451-17-021</t>
  </si>
  <si>
    <t>451-17-029</t>
  </si>
  <si>
    <t>451-17-011</t>
  </si>
  <si>
    <t>451-17-028</t>
  </si>
  <si>
    <t>451-17-020</t>
  </si>
  <si>
    <t>451-17-027</t>
  </si>
  <si>
    <t>451-17-019</t>
  </si>
  <si>
    <t>451-17-012</t>
  </si>
  <si>
    <t>451-17-018</t>
  </si>
  <si>
    <t>451-17-013</t>
  </si>
  <si>
    <t>451-17-017</t>
  </si>
  <si>
    <t>451-17-014</t>
  </si>
  <si>
    <t>451-17-016</t>
  </si>
  <si>
    <t>451-17-015</t>
  </si>
  <si>
    <t>451-16-008</t>
  </si>
  <si>
    <t>451-16-009</t>
  </si>
  <si>
    <t>451-16-007</t>
  </si>
  <si>
    <t>451-16-010</t>
  </si>
  <si>
    <t>451-16-006</t>
  </si>
  <si>
    <t>451-16-011</t>
  </si>
  <si>
    <t>451-16-005</t>
  </si>
  <si>
    <t>451-16-012</t>
  </si>
  <si>
    <t>451-16-004</t>
  </si>
  <si>
    <t>451-16-013</t>
  </si>
  <si>
    <t>451-16-003</t>
  </si>
  <si>
    <t>451-16-014</t>
  </si>
  <si>
    <t>Beljin</t>
  </si>
  <si>
    <t>Stari</t>
  </si>
  <si>
    <t>Balak</t>
  </si>
  <si>
    <t>Looney</t>
  </si>
  <si>
    <t>Nadolski</t>
  </si>
  <si>
    <t>Stefanescu</t>
  </si>
  <si>
    <t>Egyud</t>
  </si>
  <si>
    <t>Giganti</t>
  </si>
  <si>
    <t>Wojtowoch</t>
  </si>
  <si>
    <t>Compola</t>
  </si>
  <si>
    <t>Renfro</t>
  </si>
  <si>
    <t>Puls</t>
  </si>
  <si>
    <t>Skinner</t>
  </si>
  <si>
    <t>Miller</t>
  </si>
  <si>
    <t>Bielawski</t>
  </si>
  <si>
    <t>Terepka</t>
  </si>
  <si>
    <t>Dombrowski</t>
  </si>
  <si>
    <t>Krepina</t>
  </si>
  <si>
    <t>Sylvasy</t>
  </si>
  <si>
    <t>Sydorenko</t>
  </si>
  <si>
    <t>Prosinski</t>
  </si>
  <si>
    <t>Klan</t>
  </si>
  <si>
    <t>Skuza</t>
  </si>
  <si>
    <t>Klicek</t>
  </si>
  <si>
    <t>Hryniewicka</t>
  </si>
  <si>
    <t>Garan</t>
  </si>
  <si>
    <t>Iacobucci</t>
  </si>
  <si>
    <t>Toth</t>
  </si>
  <si>
    <t>Wolski</t>
  </si>
  <si>
    <t>Sanniti</t>
  </si>
  <si>
    <t>Preiszig</t>
  </si>
  <si>
    <t>Koenig</t>
  </si>
  <si>
    <t>Shvets</t>
  </si>
  <si>
    <t>Choma</t>
  </si>
  <si>
    <t>Broadview-Parkhaven Sanitary Sewer Improvements</t>
  </si>
  <si>
    <t>Mailing</t>
  </si>
  <si>
    <t>Perm. Parcel No.</t>
  </si>
  <si>
    <t>Owner(s)</t>
  </si>
  <si>
    <t>Address</t>
  </si>
  <si>
    <t>City, State</t>
  </si>
  <si>
    <t>Number</t>
  </si>
  <si>
    <t>Parma, Ohio</t>
  </si>
  <si>
    <t>St. Pokrova Ukrainian Cath. Ch.</t>
  </si>
  <si>
    <t>451-35-001</t>
  </si>
  <si>
    <t>Holy Trinity Orthodox Church</t>
  </si>
  <si>
    <t>451-17-031</t>
  </si>
  <si>
    <t>451-17-032</t>
  </si>
  <si>
    <t>Frey</t>
  </si>
  <si>
    <t>Seman</t>
  </si>
  <si>
    <t>Grecko</t>
  </si>
  <si>
    <t xml:space="preserve">Austin </t>
  </si>
  <si>
    <t>Intersections</t>
  </si>
  <si>
    <t>451-17-025</t>
  </si>
  <si>
    <t>Trepka</t>
  </si>
  <si>
    <t>FINAL ASSESSMENTS</t>
  </si>
  <si>
    <t>.</t>
  </si>
  <si>
    <t xml:space="preserve">                                           Final (revised)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</si>
</sst>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&quot;$&quot;#,##0.00"/>
    <numFmt numFmtId="168" formatCode="_(&quot;$&quot;* #,##0.0000_);_(&quot;$&quot;* \(#,##0.0000\);_(&quot;$&quot;* &quot;-&quot;????_);_(@_)"/>
    <numFmt numFmtId="169" formatCode="0.0"/>
    <numFmt numFmtId="170" formatCode="_(&quot;$&quot;* #,##0.00000_);_(&quot;$&quot;* \(#,##0.00000\);_(&quot;$&quot;* &quot;-&quot;????_);_(@_)"/>
    <numFmt numFmtId="171" formatCode="_(&quot;$&quot;* #,##0.000000_);_(&quot;$&quot;* \(#,##0.000000\);_(&quot;$&quot;* &quot;-&quot;????_);_(@_)"/>
    <numFmt numFmtId="172" formatCode="mm/dd/yy;@"/>
    <numFmt numFmtId="173" formatCode="_(* #,##0.000000_);_(* \(#,##0.000000\);_(* &quot;-&quot;??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??_);_(@_)"/>
    <numFmt numFmtId="179" formatCode="0.000000"/>
    <numFmt numFmtId="180" formatCode="0.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7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4.57421875" style="1" customWidth="1"/>
    <col min="2" max="2" width="14.421875" style="0" customWidth="1"/>
    <col min="3" max="3" width="32.421875" style="0" customWidth="1"/>
    <col min="4" max="4" width="7.8515625" style="0" customWidth="1"/>
    <col min="5" max="5" width="9.57421875" style="0" customWidth="1"/>
    <col min="6" max="6" width="12.7109375" style="0" customWidth="1"/>
    <col min="7" max="7" width="8.140625" style="0" customWidth="1"/>
    <col min="8" max="8" width="6.8515625" style="0" customWidth="1"/>
    <col min="9" max="9" width="10.8515625" style="0" customWidth="1"/>
    <col min="10" max="10" width="9.421875" style="0" customWidth="1"/>
    <col min="11" max="11" width="11.00390625" style="0" customWidth="1"/>
    <col min="12" max="12" width="14.00390625" style="0" customWidth="1"/>
    <col min="13" max="13" width="11.140625" style="0" customWidth="1"/>
    <col min="14" max="14" width="14.28125" style="0" customWidth="1"/>
  </cols>
  <sheetData>
    <row r="1" spans="2:9" ht="12.75">
      <c r="B1" s="2" t="s">
        <v>2</v>
      </c>
      <c r="D1" s="3">
        <v>40827</v>
      </c>
      <c r="E1" s="2"/>
      <c r="H1" s="1"/>
      <c r="I1" s="1"/>
    </row>
    <row r="2" spans="2:9" ht="12.75">
      <c r="B2" s="2"/>
      <c r="C2" t="s">
        <v>119</v>
      </c>
      <c r="D2" s="3">
        <v>41852</v>
      </c>
      <c r="E2" s="2"/>
      <c r="H2" s="1"/>
      <c r="I2" s="1"/>
    </row>
    <row r="3" spans="2:9" ht="12.75">
      <c r="B3" s="2"/>
      <c r="C3" t="s">
        <v>0</v>
      </c>
      <c r="D3" s="3" t="s">
        <v>0</v>
      </c>
      <c r="E3" s="4" t="s">
        <v>0</v>
      </c>
      <c r="F3" s="3" t="s">
        <v>0</v>
      </c>
      <c r="H3" s="1"/>
      <c r="I3" s="1"/>
    </row>
    <row r="4" spans="2:14" ht="12.75">
      <c r="B4" s="2" t="s">
        <v>117</v>
      </c>
      <c r="C4" s="2"/>
      <c r="D4" s="1"/>
      <c r="E4" s="2"/>
      <c r="H4" s="1"/>
      <c r="I4" s="1"/>
      <c r="K4" s="1" t="s">
        <v>18</v>
      </c>
      <c r="L4" s="1"/>
      <c r="M4" s="6" t="s">
        <v>12</v>
      </c>
      <c r="N4" s="5" t="s">
        <v>16</v>
      </c>
    </row>
    <row r="5" spans="2:14" ht="12.75">
      <c r="B5" s="2" t="s">
        <v>97</v>
      </c>
      <c r="C5" s="2"/>
      <c r="D5" s="1" t="s">
        <v>0</v>
      </c>
      <c r="E5" s="2"/>
      <c r="H5" s="1"/>
      <c r="I5" s="1"/>
      <c r="J5" s="1" t="s">
        <v>18</v>
      </c>
      <c r="K5" s="1" t="s">
        <v>8</v>
      </c>
      <c r="L5" s="1" t="s">
        <v>18</v>
      </c>
      <c r="M5" s="6" t="s">
        <v>13</v>
      </c>
      <c r="N5" s="5" t="s">
        <v>17</v>
      </c>
    </row>
    <row r="6" spans="2:14" ht="12.75">
      <c r="B6" s="2"/>
      <c r="C6" s="2"/>
      <c r="D6" s="1" t="s">
        <v>98</v>
      </c>
      <c r="E6" s="2" t="s">
        <v>0</v>
      </c>
      <c r="G6" t="s">
        <v>0</v>
      </c>
      <c r="H6" s="1" t="s">
        <v>5</v>
      </c>
      <c r="I6" s="1"/>
      <c r="J6" s="1" t="s">
        <v>7</v>
      </c>
      <c r="K6" s="1" t="s">
        <v>9</v>
      </c>
      <c r="L6" s="1" t="s">
        <v>10</v>
      </c>
      <c r="M6" s="6" t="s">
        <v>14</v>
      </c>
      <c r="N6" s="6" t="s">
        <v>14</v>
      </c>
    </row>
    <row r="7" spans="2:14" ht="12.75">
      <c r="B7" s="2" t="s">
        <v>99</v>
      </c>
      <c r="C7" s="2" t="s">
        <v>100</v>
      </c>
      <c r="D7" s="1" t="s">
        <v>101</v>
      </c>
      <c r="E7" s="1" t="s">
        <v>3</v>
      </c>
      <c r="F7" s="1" t="s">
        <v>102</v>
      </c>
      <c r="G7" s="1" t="s">
        <v>4</v>
      </c>
      <c r="H7" s="1" t="s">
        <v>103</v>
      </c>
      <c r="I7" s="1" t="s">
        <v>3</v>
      </c>
      <c r="J7" s="1" t="s">
        <v>6</v>
      </c>
      <c r="K7" s="1" t="s">
        <v>7</v>
      </c>
      <c r="L7" s="1" t="s">
        <v>11</v>
      </c>
      <c r="M7" s="6" t="s">
        <v>15</v>
      </c>
      <c r="N7" s="6" t="s">
        <v>15</v>
      </c>
    </row>
    <row r="8" spans="1:14" ht="12.75">
      <c r="A8" s="1">
        <v>1</v>
      </c>
      <c r="B8" s="7" t="s">
        <v>21</v>
      </c>
      <c r="C8" s="8" t="s">
        <v>63</v>
      </c>
      <c r="D8" s="9">
        <v>6750</v>
      </c>
      <c r="E8" s="10" t="s">
        <v>19</v>
      </c>
      <c r="F8" s="11" t="s">
        <v>104</v>
      </c>
      <c r="G8" s="11">
        <v>44134</v>
      </c>
      <c r="H8" s="9">
        <v>6750</v>
      </c>
      <c r="I8" s="10" t="s">
        <v>19</v>
      </c>
      <c r="J8" s="12">
        <v>90.9</v>
      </c>
      <c r="K8" s="26">
        <v>80</v>
      </c>
      <c r="L8" s="13">
        <f aca="true" t="shared" si="0" ref="L8:L49">J8*K8</f>
        <v>7272</v>
      </c>
      <c r="M8" s="14">
        <v>282.62</v>
      </c>
      <c r="N8" s="14">
        <f aca="true" t="shared" si="1" ref="N8:N53">M8*40</f>
        <v>11304.8</v>
      </c>
    </row>
    <row r="9" spans="1:14" ht="12.75">
      <c r="A9" s="1">
        <v>2</v>
      </c>
      <c r="B9" s="7" t="s">
        <v>22</v>
      </c>
      <c r="C9" s="8" t="s">
        <v>64</v>
      </c>
      <c r="D9" s="9">
        <v>6770</v>
      </c>
      <c r="E9" s="10" t="s">
        <v>19</v>
      </c>
      <c r="F9" s="11" t="s">
        <v>104</v>
      </c>
      <c r="G9" s="11">
        <v>44134</v>
      </c>
      <c r="H9" s="9">
        <v>6770</v>
      </c>
      <c r="I9" s="10" t="s">
        <v>19</v>
      </c>
      <c r="J9" s="12">
        <v>90.6</v>
      </c>
      <c r="K9" s="27">
        <v>80</v>
      </c>
      <c r="L9" s="13">
        <f t="shared" si="0"/>
        <v>7248</v>
      </c>
      <c r="M9" s="14">
        <v>281.69</v>
      </c>
      <c r="N9" s="14">
        <f t="shared" si="1"/>
        <v>11267.6</v>
      </c>
    </row>
    <row r="10" spans="1:14" ht="12.75">
      <c r="A10" s="1">
        <v>3</v>
      </c>
      <c r="B10" s="7" t="s">
        <v>23</v>
      </c>
      <c r="C10" s="15" t="s">
        <v>105</v>
      </c>
      <c r="D10" s="9">
        <v>6810</v>
      </c>
      <c r="E10" s="10" t="s">
        <v>19</v>
      </c>
      <c r="F10" s="11" t="s">
        <v>104</v>
      </c>
      <c r="G10" s="11">
        <v>44134</v>
      </c>
      <c r="H10" s="9">
        <v>6790</v>
      </c>
      <c r="I10" s="10" t="s">
        <v>19</v>
      </c>
      <c r="J10" s="12">
        <v>91</v>
      </c>
      <c r="K10" s="26">
        <v>80</v>
      </c>
      <c r="L10" s="13">
        <f t="shared" si="0"/>
        <v>7280</v>
      </c>
      <c r="M10" s="14">
        <v>282.93</v>
      </c>
      <c r="N10" s="14">
        <f t="shared" si="1"/>
        <v>11317.2</v>
      </c>
    </row>
    <row r="11" spans="1:14" ht="12.75">
      <c r="A11" s="1">
        <v>4</v>
      </c>
      <c r="B11" s="7" t="s">
        <v>24</v>
      </c>
      <c r="C11" s="15" t="s">
        <v>105</v>
      </c>
      <c r="D11" s="9">
        <v>6810</v>
      </c>
      <c r="E11" s="10" t="s">
        <v>19</v>
      </c>
      <c r="F11" s="11" t="s">
        <v>104</v>
      </c>
      <c r="G11" s="11">
        <v>44134</v>
      </c>
      <c r="H11" s="9">
        <v>6800</v>
      </c>
      <c r="I11" s="10" t="s">
        <v>19</v>
      </c>
      <c r="J11" s="12">
        <v>90.6</v>
      </c>
      <c r="K11" s="27">
        <v>80</v>
      </c>
      <c r="L11" s="13">
        <f t="shared" si="0"/>
        <v>7248</v>
      </c>
      <c r="M11" s="14">
        <v>281.69</v>
      </c>
      <c r="N11" s="14">
        <f t="shared" si="1"/>
        <v>11267.6</v>
      </c>
    </row>
    <row r="12" spans="1:14" ht="12.75">
      <c r="A12" s="1">
        <v>5</v>
      </c>
      <c r="B12" s="16" t="s">
        <v>25</v>
      </c>
      <c r="C12" s="15" t="s">
        <v>105</v>
      </c>
      <c r="D12" s="9">
        <v>6810</v>
      </c>
      <c r="E12" s="10" t="s">
        <v>19</v>
      </c>
      <c r="F12" s="11" t="s">
        <v>104</v>
      </c>
      <c r="G12" s="11">
        <v>44134</v>
      </c>
      <c r="H12" s="9">
        <v>6810</v>
      </c>
      <c r="I12" s="10" t="s">
        <v>19</v>
      </c>
      <c r="J12" s="12">
        <v>69.1</v>
      </c>
      <c r="K12" s="26">
        <v>80</v>
      </c>
      <c r="L12" s="13">
        <f t="shared" si="0"/>
        <v>5528</v>
      </c>
      <c r="M12" s="14">
        <v>214.84</v>
      </c>
      <c r="N12" s="14">
        <f t="shared" si="1"/>
        <v>8593.6</v>
      </c>
    </row>
    <row r="13" spans="1:14" ht="12.75">
      <c r="A13" s="1">
        <v>6</v>
      </c>
      <c r="B13" s="16" t="s">
        <v>106</v>
      </c>
      <c r="C13" s="8" t="s">
        <v>107</v>
      </c>
      <c r="D13" s="9">
        <v>6848</v>
      </c>
      <c r="E13" s="10" t="s">
        <v>19</v>
      </c>
      <c r="F13" s="11" t="s">
        <v>104</v>
      </c>
      <c r="G13" s="11">
        <v>44134</v>
      </c>
      <c r="H13" s="9">
        <v>6848</v>
      </c>
      <c r="I13" s="10" t="s">
        <v>19</v>
      </c>
      <c r="J13" s="12">
        <v>352</v>
      </c>
      <c r="K13" s="27">
        <v>80</v>
      </c>
      <c r="L13" s="13">
        <f t="shared" si="0"/>
        <v>28160</v>
      </c>
      <c r="M13" s="14">
        <v>1094.43</v>
      </c>
      <c r="N13" s="14">
        <f t="shared" si="1"/>
        <v>43777.200000000004</v>
      </c>
    </row>
    <row r="14" spans="1:14" ht="12.75">
      <c r="A14" s="1">
        <v>7</v>
      </c>
      <c r="B14" s="16" t="s">
        <v>26</v>
      </c>
      <c r="C14" s="8" t="s">
        <v>73</v>
      </c>
      <c r="D14" s="9">
        <v>6852</v>
      </c>
      <c r="E14" s="10" t="s">
        <v>19</v>
      </c>
      <c r="F14" s="11" t="s">
        <v>104</v>
      </c>
      <c r="G14" s="11">
        <v>44134</v>
      </c>
      <c r="H14" s="9">
        <v>6852</v>
      </c>
      <c r="I14" s="10" t="s">
        <v>19</v>
      </c>
      <c r="J14" s="17">
        <v>75</v>
      </c>
      <c r="K14" s="26">
        <v>80</v>
      </c>
      <c r="L14" s="13">
        <f t="shared" si="0"/>
        <v>6000</v>
      </c>
      <c r="M14" s="14">
        <v>233.19</v>
      </c>
      <c r="N14" s="14">
        <f t="shared" si="1"/>
        <v>9327.6</v>
      </c>
    </row>
    <row r="15" spans="1:14" ht="12.75">
      <c r="A15" s="1">
        <v>8</v>
      </c>
      <c r="B15" s="16" t="s">
        <v>27</v>
      </c>
      <c r="C15" s="8" t="s">
        <v>65</v>
      </c>
      <c r="D15" s="9">
        <v>6904</v>
      </c>
      <c r="E15" s="10" t="s">
        <v>19</v>
      </c>
      <c r="F15" s="11" t="s">
        <v>104</v>
      </c>
      <c r="G15" s="11">
        <v>44134</v>
      </c>
      <c r="H15" s="9">
        <v>6904</v>
      </c>
      <c r="I15" s="10" t="s">
        <v>19</v>
      </c>
      <c r="J15" s="12">
        <v>80.6</v>
      </c>
      <c r="K15" s="27">
        <v>80</v>
      </c>
      <c r="L15" s="13">
        <f t="shared" si="0"/>
        <v>6448</v>
      </c>
      <c r="M15" s="14">
        <v>250.6</v>
      </c>
      <c r="N15" s="14">
        <f t="shared" si="1"/>
        <v>10024</v>
      </c>
    </row>
    <row r="16" spans="1:14" ht="12.75">
      <c r="A16" s="1">
        <v>9</v>
      </c>
      <c r="B16" s="16" t="s">
        <v>28</v>
      </c>
      <c r="C16" s="8" t="s">
        <v>66</v>
      </c>
      <c r="D16" s="29">
        <v>6912</v>
      </c>
      <c r="E16" s="28" t="s">
        <v>19</v>
      </c>
      <c r="F16" s="11" t="s">
        <v>104</v>
      </c>
      <c r="G16" s="11">
        <v>44134</v>
      </c>
      <c r="H16" s="9">
        <v>6912</v>
      </c>
      <c r="I16" s="10" t="s">
        <v>19</v>
      </c>
      <c r="J16" s="12">
        <v>80</v>
      </c>
      <c r="K16" s="26">
        <v>80</v>
      </c>
      <c r="L16" s="13">
        <f t="shared" si="0"/>
        <v>6400</v>
      </c>
      <c r="M16" s="14">
        <v>248.73</v>
      </c>
      <c r="N16" s="14">
        <f t="shared" si="1"/>
        <v>9949.199999999999</v>
      </c>
    </row>
    <row r="17" spans="1:14" ht="12.75">
      <c r="A17" s="1">
        <v>10</v>
      </c>
      <c r="B17" s="16" t="s">
        <v>115</v>
      </c>
      <c r="C17" s="8" t="s">
        <v>116</v>
      </c>
      <c r="D17" s="9">
        <v>6920</v>
      </c>
      <c r="E17" s="10" t="s">
        <v>19</v>
      </c>
      <c r="F17" s="11" t="s">
        <v>104</v>
      </c>
      <c r="G17" s="11">
        <v>44134</v>
      </c>
      <c r="H17" s="9">
        <v>6920</v>
      </c>
      <c r="I17" s="10" t="s">
        <v>19</v>
      </c>
      <c r="J17" s="12">
        <v>85.9</v>
      </c>
      <c r="K17" s="27">
        <v>80</v>
      </c>
      <c r="L17" s="13">
        <f t="shared" si="0"/>
        <v>6872</v>
      </c>
      <c r="M17" s="14">
        <v>267.08</v>
      </c>
      <c r="N17" s="14">
        <f t="shared" si="1"/>
        <v>10683.199999999999</v>
      </c>
    </row>
    <row r="18" spans="1:14" ht="12.75">
      <c r="A18" s="1">
        <v>11</v>
      </c>
      <c r="B18" s="16" t="s">
        <v>108</v>
      </c>
      <c r="C18" s="8" t="s">
        <v>67</v>
      </c>
      <c r="D18" s="9">
        <v>6938</v>
      </c>
      <c r="E18" s="10" t="s">
        <v>19</v>
      </c>
      <c r="F18" s="11" t="s">
        <v>104</v>
      </c>
      <c r="G18" s="11">
        <v>44134</v>
      </c>
      <c r="H18" s="9" t="s">
        <v>0</v>
      </c>
      <c r="I18" s="10" t="s">
        <v>19</v>
      </c>
      <c r="J18" s="12">
        <v>1</v>
      </c>
      <c r="K18" s="26">
        <v>80</v>
      </c>
      <c r="L18" s="13">
        <f t="shared" si="0"/>
        <v>80</v>
      </c>
      <c r="M18" s="14">
        <v>3.11</v>
      </c>
      <c r="N18" s="14">
        <f t="shared" si="1"/>
        <v>124.39999999999999</v>
      </c>
    </row>
    <row r="19" spans="1:14" ht="12.75">
      <c r="A19" s="1">
        <v>12</v>
      </c>
      <c r="B19" s="16" t="s">
        <v>29</v>
      </c>
      <c r="C19" s="8" t="s">
        <v>67</v>
      </c>
      <c r="D19" s="9">
        <v>6938</v>
      </c>
      <c r="E19" s="10" t="s">
        <v>19</v>
      </c>
      <c r="F19" s="11" t="s">
        <v>104</v>
      </c>
      <c r="G19" s="11">
        <v>44134</v>
      </c>
      <c r="H19" s="9">
        <v>6938</v>
      </c>
      <c r="I19" s="10" t="s">
        <v>19</v>
      </c>
      <c r="J19" s="12">
        <v>117.8</v>
      </c>
      <c r="K19" s="27">
        <v>80</v>
      </c>
      <c r="L19" s="13">
        <f t="shared" si="0"/>
        <v>9424</v>
      </c>
      <c r="M19" s="14">
        <v>366.26</v>
      </c>
      <c r="N19" s="14">
        <f t="shared" si="1"/>
        <v>14650.4</v>
      </c>
    </row>
    <row r="20" spans="1:14" ht="12.75">
      <c r="A20" s="1">
        <v>13</v>
      </c>
      <c r="B20" s="16" t="s">
        <v>30</v>
      </c>
      <c r="C20" s="8" t="s">
        <v>68</v>
      </c>
      <c r="D20" s="9">
        <v>6944</v>
      </c>
      <c r="E20" s="10" t="s">
        <v>19</v>
      </c>
      <c r="F20" s="11" t="s">
        <v>104</v>
      </c>
      <c r="G20" s="11">
        <v>44134</v>
      </c>
      <c r="H20" s="9">
        <v>6944</v>
      </c>
      <c r="I20" s="10" t="s">
        <v>19</v>
      </c>
      <c r="J20" s="12">
        <v>75</v>
      </c>
      <c r="K20" s="26">
        <v>80</v>
      </c>
      <c r="L20" s="13">
        <f t="shared" si="0"/>
        <v>6000</v>
      </c>
      <c r="M20" s="14">
        <v>233.19</v>
      </c>
      <c r="N20" s="14">
        <f t="shared" si="1"/>
        <v>9327.6</v>
      </c>
    </row>
    <row r="21" spans="1:14" ht="12.75">
      <c r="A21" s="1">
        <v>14</v>
      </c>
      <c r="B21" s="16" t="s">
        <v>31</v>
      </c>
      <c r="C21" s="8" t="s">
        <v>69</v>
      </c>
      <c r="D21" s="9">
        <v>6952</v>
      </c>
      <c r="E21" s="10" t="s">
        <v>19</v>
      </c>
      <c r="F21" s="11" t="s">
        <v>104</v>
      </c>
      <c r="G21" s="11">
        <v>44134</v>
      </c>
      <c r="H21" s="9">
        <v>6952</v>
      </c>
      <c r="I21" s="10" t="s">
        <v>19</v>
      </c>
      <c r="J21" s="12">
        <v>75</v>
      </c>
      <c r="K21" s="27">
        <v>80</v>
      </c>
      <c r="L21" s="13">
        <f t="shared" si="0"/>
        <v>6000</v>
      </c>
      <c r="M21" s="14">
        <v>233.19</v>
      </c>
      <c r="N21" s="14">
        <f t="shared" si="1"/>
        <v>9327.6</v>
      </c>
    </row>
    <row r="22" spans="1:14" ht="12.75">
      <c r="A22" s="1">
        <v>15</v>
      </c>
      <c r="B22" s="16" t="s">
        <v>32</v>
      </c>
      <c r="C22" s="8" t="s">
        <v>70</v>
      </c>
      <c r="D22" s="9">
        <v>6964</v>
      </c>
      <c r="E22" s="10" t="s">
        <v>19</v>
      </c>
      <c r="F22" s="11" t="s">
        <v>104</v>
      </c>
      <c r="G22" s="11">
        <v>44134</v>
      </c>
      <c r="H22" s="9">
        <v>6964</v>
      </c>
      <c r="I22" s="10" t="s">
        <v>19</v>
      </c>
      <c r="J22" s="12">
        <v>70</v>
      </c>
      <c r="K22" s="26">
        <v>80</v>
      </c>
      <c r="L22" s="13">
        <f t="shared" si="0"/>
        <v>5600</v>
      </c>
      <c r="M22" s="14">
        <v>217.64</v>
      </c>
      <c r="N22" s="14">
        <f t="shared" si="1"/>
        <v>8705.599999999999</v>
      </c>
    </row>
    <row r="23" spans="1:14" ht="12.75">
      <c r="A23" s="1">
        <v>16</v>
      </c>
      <c r="B23" s="16" t="s">
        <v>33</v>
      </c>
      <c r="C23" s="8" t="s">
        <v>71</v>
      </c>
      <c r="D23" s="9">
        <v>6970</v>
      </c>
      <c r="E23" s="10" t="s">
        <v>19</v>
      </c>
      <c r="F23" s="11" t="s">
        <v>104</v>
      </c>
      <c r="G23" s="11">
        <v>44134</v>
      </c>
      <c r="H23" s="9">
        <v>6970</v>
      </c>
      <c r="I23" s="10" t="s">
        <v>19</v>
      </c>
      <c r="J23" s="12">
        <v>65</v>
      </c>
      <c r="K23" s="27">
        <v>80</v>
      </c>
      <c r="L23" s="13">
        <f t="shared" si="0"/>
        <v>5200</v>
      </c>
      <c r="M23" s="14">
        <v>202.1</v>
      </c>
      <c r="N23" s="14">
        <f t="shared" si="1"/>
        <v>8084</v>
      </c>
    </row>
    <row r="24" spans="1:14" ht="12.75">
      <c r="A24" s="1">
        <v>17</v>
      </c>
      <c r="B24" s="16" t="s">
        <v>34</v>
      </c>
      <c r="C24" s="8" t="s">
        <v>72</v>
      </c>
      <c r="D24" s="9">
        <v>1051</v>
      </c>
      <c r="E24" s="10" t="s">
        <v>20</v>
      </c>
      <c r="F24" s="11" t="s">
        <v>104</v>
      </c>
      <c r="G24" s="11">
        <v>44134</v>
      </c>
      <c r="H24" s="9">
        <v>1051</v>
      </c>
      <c r="I24" s="10" t="s">
        <v>20</v>
      </c>
      <c r="J24" s="12">
        <v>116</v>
      </c>
      <c r="K24" s="26">
        <v>80</v>
      </c>
      <c r="L24" s="13">
        <f>J24*K24</f>
        <v>9280</v>
      </c>
      <c r="M24" s="14">
        <v>360.66</v>
      </c>
      <c r="N24" s="14">
        <f t="shared" si="1"/>
        <v>14426.400000000001</v>
      </c>
    </row>
    <row r="25" spans="1:14" ht="12.75">
      <c r="A25" s="1">
        <v>18</v>
      </c>
      <c r="B25" s="16" t="s">
        <v>35</v>
      </c>
      <c r="C25" s="8" t="s">
        <v>86</v>
      </c>
      <c r="D25" s="9">
        <v>1060</v>
      </c>
      <c r="E25" s="10" t="s">
        <v>20</v>
      </c>
      <c r="F25" s="11" t="s">
        <v>104</v>
      </c>
      <c r="G25" s="11">
        <v>44134</v>
      </c>
      <c r="H25" s="9">
        <v>1060</v>
      </c>
      <c r="I25" s="10" t="s">
        <v>20</v>
      </c>
      <c r="J25" s="12">
        <v>94.98</v>
      </c>
      <c r="K25" s="27">
        <v>80</v>
      </c>
      <c r="L25" s="13">
        <f t="shared" si="0"/>
        <v>7598.400000000001</v>
      </c>
      <c r="M25" s="14">
        <v>295.31</v>
      </c>
      <c r="N25" s="14">
        <f t="shared" si="1"/>
        <v>11812.4</v>
      </c>
    </row>
    <row r="26" spans="1:14" ht="12.75">
      <c r="A26" s="1">
        <v>19</v>
      </c>
      <c r="B26" s="16" t="s">
        <v>36</v>
      </c>
      <c r="C26" s="8" t="s">
        <v>78</v>
      </c>
      <c r="D26" s="9">
        <v>1061</v>
      </c>
      <c r="E26" s="10" t="s">
        <v>20</v>
      </c>
      <c r="F26" s="11" t="s">
        <v>104</v>
      </c>
      <c r="G26" s="11">
        <v>44134</v>
      </c>
      <c r="H26" s="9">
        <v>1061</v>
      </c>
      <c r="I26" s="10" t="s">
        <v>20</v>
      </c>
      <c r="J26" s="12">
        <v>75</v>
      </c>
      <c r="K26" s="26">
        <v>80</v>
      </c>
      <c r="L26" s="13">
        <f t="shared" si="0"/>
        <v>6000</v>
      </c>
      <c r="M26" s="14">
        <v>233.19</v>
      </c>
      <c r="N26" s="14">
        <f t="shared" si="1"/>
        <v>9327.6</v>
      </c>
    </row>
    <row r="27" spans="1:14" ht="12.75">
      <c r="A27" s="1">
        <v>20</v>
      </c>
      <c r="B27" s="16" t="s">
        <v>109</v>
      </c>
      <c r="C27" s="8" t="s">
        <v>78</v>
      </c>
      <c r="D27" s="9">
        <v>1061</v>
      </c>
      <c r="E27" s="10" t="s">
        <v>20</v>
      </c>
      <c r="F27" s="11" t="s">
        <v>104</v>
      </c>
      <c r="G27" s="11">
        <v>44134</v>
      </c>
      <c r="H27" s="9" t="s">
        <v>0</v>
      </c>
      <c r="I27" s="10" t="s">
        <v>20</v>
      </c>
      <c r="J27" s="12">
        <v>4</v>
      </c>
      <c r="K27" s="27">
        <v>80</v>
      </c>
      <c r="L27" s="13">
        <f t="shared" si="0"/>
        <v>320</v>
      </c>
      <c r="M27" s="14">
        <v>12.44</v>
      </c>
      <c r="N27" s="14">
        <f t="shared" si="1"/>
        <v>497.59999999999997</v>
      </c>
    </row>
    <row r="28" spans="1:14" ht="12.75">
      <c r="A28" s="1">
        <v>21</v>
      </c>
      <c r="B28" s="16" t="s">
        <v>37</v>
      </c>
      <c r="C28" s="8" t="s">
        <v>87</v>
      </c>
      <c r="D28" s="9">
        <v>1100</v>
      </c>
      <c r="E28" s="10" t="s">
        <v>20</v>
      </c>
      <c r="F28" s="11" t="s">
        <v>104</v>
      </c>
      <c r="G28" s="11">
        <v>44134</v>
      </c>
      <c r="H28" s="9">
        <v>1100</v>
      </c>
      <c r="I28" s="10" t="s">
        <v>20</v>
      </c>
      <c r="J28" s="12">
        <v>75</v>
      </c>
      <c r="K28" s="26">
        <v>80</v>
      </c>
      <c r="L28" s="13">
        <f t="shared" si="0"/>
        <v>6000</v>
      </c>
      <c r="M28" s="14">
        <v>233.19</v>
      </c>
      <c r="N28" s="14">
        <f t="shared" si="1"/>
        <v>9327.6</v>
      </c>
    </row>
    <row r="29" spans="1:14" ht="12.75">
      <c r="A29" s="1">
        <v>22</v>
      </c>
      <c r="B29" s="16" t="s">
        <v>38</v>
      </c>
      <c r="C29" s="8" t="s">
        <v>77</v>
      </c>
      <c r="D29" s="9">
        <v>1101</v>
      </c>
      <c r="E29" s="10" t="s">
        <v>20</v>
      </c>
      <c r="F29" s="11" t="s">
        <v>104</v>
      </c>
      <c r="G29" s="11">
        <v>44134</v>
      </c>
      <c r="H29" s="9">
        <v>1101</v>
      </c>
      <c r="I29" s="10" t="s">
        <v>20</v>
      </c>
      <c r="J29" s="12">
        <v>75</v>
      </c>
      <c r="K29" s="27">
        <v>80</v>
      </c>
      <c r="L29" s="13">
        <f t="shared" si="0"/>
        <v>6000</v>
      </c>
      <c r="M29" s="14">
        <v>233.19</v>
      </c>
      <c r="N29" s="14">
        <f t="shared" si="1"/>
        <v>9327.6</v>
      </c>
    </row>
    <row r="30" spans="1:14" ht="12.75">
      <c r="A30" s="1">
        <v>23</v>
      </c>
      <c r="B30" s="16" t="s">
        <v>39</v>
      </c>
      <c r="C30" s="18" t="s">
        <v>110</v>
      </c>
      <c r="D30" s="9">
        <v>1120</v>
      </c>
      <c r="E30" s="10" t="s">
        <v>20</v>
      </c>
      <c r="F30" s="11" t="s">
        <v>104</v>
      </c>
      <c r="G30" s="11">
        <v>44134</v>
      </c>
      <c r="H30" s="9">
        <v>1120</v>
      </c>
      <c r="I30" s="10" t="s">
        <v>20</v>
      </c>
      <c r="J30" s="12">
        <v>75</v>
      </c>
      <c r="K30" s="26">
        <v>80</v>
      </c>
      <c r="L30" s="13">
        <f t="shared" si="0"/>
        <v>6000</v>
      </c>
      <c r="M30" s="14">
        <v>233.19</v>
      </c>
      <c r="N30" s="14">
        <f t="shared" si="1"/>
        <v>9327.6</v>
      </c>
    </row>
    <row r="31" spans="1:14" ht="12.75">
      <c r="A31" s="1">
        <v>24</v>
      </c>
      <c r="B31" s="16" t="s">
        <v>40</v>
      </c>
      <c r="C31" s="18" t="s">
        <v>79</v>
      </c>
      <c r="D31" s="9">
        <v>1121</v>
      </c>
      <c r="E31" s="10" t="s">
        <v>20</v>
      </c>
      <c r="F31" s="11" t="s">
        <v>104</v>
      </c>
      <c r="G31" s="11">
        <v>44134</v>
      </c>
      <c r="H31" s="9">
        <v>1121</v>
      </c>
      <c r="I31" s="10" t="s">
        <v>20</v>
      </c>
      <c r="J31" s="12">
        <v>75</v>
      </c>
      <c r="K31" s="27">
        <v>80</v>
      </c>
      <c r="L31" s="13">
        <f t="shared" si="0"/>
        <v>6000</v>
      </c>
      <c r="M31" s="14">
        <v>233.19</v>
      </c>
      <c r="N31" s="14">
        <f t="shared" si="1"/>
        <v>9327.6</v>
      </c>
    </row>
    <row r="32" spans="1:14" ht="12.75">
      <c r="A32" s="1">
        <v>25</v>
      </c>
      <c r="B32" s="16" t="s">
        <v>41</v>
      </c>
      <c r="C32" s="8" t="s">
        <v>88</v>
      </c>
      <c r="D32" s="9">
        <v>1160</v>
      </c>
      <c r="E32" s="10" t="s">
        <v>20</v>
      </c>
      <c r="F32" s="11" t="s">
        <v>104</v>
      </c>
      <c r="G32" s="11">
        <v>44134</v>
      </c>
      <c r="H32" s="9">
        <v>1160</v>
      </c>
      <c r="I32" s="10" t="s">
        <v>20</v>
      </c>
      <c r="J32" s="12">
        <v>75</v>
      </c>
      <c r="K32" s="26">
        <v>80</v>
      </c>
      <c r="L32" s="13">
        <f t="shared" si="0"/>
        <v>6000</v>
      </c>
      <c r="M32" s="14">
        <v>233.19</v>
      </c>
      <c r="N32" s="14">
        <f t="shared" si="1"/>
        <v>9327.6</v>
      </c>
    </row>
    <row r="33" spans="1:14" ht="12.75">
      <c r="A33" s="1">
        <v>26</v>
      </c>
      <c r="B33" s="16" t="s">
        <v>42</v>
      </c>
      <c r="C33" s="8" t="s">
        <v>80</v>
      </c>
      <c r="D33" s="9">
        <v>1161</v>
      </c>
      <c r="E33" s="10" t="s">
        <v>20</v>
      </c>
      <c r="F33" s="11" t="s">
        <v>104</v>
      </c>
      <c r="G33" s="11">
        <v>44134</v>
      </c>
      <c r="H33" s="9">
        <v>1161</v>
      </c>
      <c r="I33" s="10" t="s">
        <v>20</v>
      </c>
      <c r="J33" s="12">
        <v>75</v>
      </c>
      <c r="K33" s="27">
        <v>80</v>
      </c>
      <c r="L33" s="13">
        <f t="shared" si="0"/>
        <v>6000</v>
      </c>
      <c r="M33" s="14">
        <v>233.19</v>
      </c>
      <c r="N33" s="14">
        <f t="shared" si="1"/>
        <v>9327.6</v>
      </c>
    </row>
    <row r="34" spans="1:14" ht="12.75">
      <c r="A34" s="1">
        <v>27</v>
      </c>
      <c r="B34" s="16" t="s">
        <v>43</v>
      </c>
      <c r="C34" s="8" t="s">
        <v>89</v>
      </c>
      <c r="D34" s="9">
        <v>1200</v>
      </c>
      <c r="E34" s="10" t="s">
        <v>20</v>
      </c>
      <c r="F34" s="11" t="s">
        <v>104</v>
      </c>
      <c r="G34" s="11">
        <v>44134</v>
      </c>
      <c r="H34" s="9">
        <v>1200</v>
      </c>
      <c r="I34" s="10" t="s">
        <v>20</v>
      </c>
      <c r="J34" s="12">
        <v>75</v>
      </c>
      <c r="K34" s="26">
        <v>80</v>
      </c>
      <c r="L34" s="13">
        <f t="shared" si="0"/>
        <v>6000</v>
      </c>
      <c r="M34" s="14">
        <v>233.19</v>
      </c>
      <c r="N34" s="14">
        <f t="shared" si="1"/>
        <v>9327.6</v>
      </c>
    </row>
    <row r="35" spans="1:14" ht="12.75">
      <c r="A35" s="1">
        <v>28</v>
      </c>
      <c r="B35" s="16" t="s">
        <v>44</v>
      </c>
      <c r="C35" s="18" t="s">
        <v>111</v>
      </c>
      <c r="D35" s="9">
        <v>1201</v>
      </c>
      <c r="E35" s="10" t="s">
        <v>20</v>
      </c>
      <c r="F35" s="11" t="s">
        <v>104</v>
      </c>
      <c r="G35" s="11">
        <v>44134</v>
      </c>
      <c r="H35" s="9">
        <v>1201</v>
      </c>
      <c r="I35" s="10" t="s">
        <v>20</v>
      </c>
      <c r="J35" s="12">
        <v>75</v>
      </c>
      <c r="K35" s="27">
        <v>80</v>
      </c>
      <c r="L35" s="13">
        <f t="shared" si="0"/>
        <v>6000</v>
      </c>
      <c r="M35" s="14">
        <v>233.19</v>
      </c>
      <c r="N35" s="14">
        <f t="shared" si="1"/>
        <v>9327.6</v>
      </c>
    </row>
    <row r="36" spans="1:14" ht="12.75">
      <c r="A36" s="1">
        <v>29</v>
      </c>
      <c r="B36" s="16" t="s">
        <v>45</v>
      </c>
      <c r="C36" s="18" t="s">
        <v>90</v>
      </c>
      <c r="D36" s="9">
        <v>1220</v>
      </c>
      <c r="E36" s="10" t="s">
        <v>20</v>
      </c>
      <c r="F36" s="11" t="s">
        <v>104</v>
      </c>
      <c r="G36" s="11">
        <v>44134</v>
      </c>
      <c r="H36" s="9">
        <v>1220</v>
      </c>
      <c r="I36" s="10" t="s">
        <v>20</v>
      </c>
      <c r="J36" s="12">
        <v>75</v>
      </c>
      <c r="K36" s="26">
        <v>80</v>
      </c>
      <c r="L36" s="13">
        <f t="shared" si="0"/>
        <v>6000</v>
      </c>
      <c r="M36" s="14">
        <v>233.19</v>
      </c>
      <c r="N36" s="14">
        <f t="shared" si="1"/>
        <v>9327.6</v>
      </c>
    </row>
    <row r="37" spans="1:14" ht="12.75">
      <c r="A37" s="1">
        <v>30</v>
      </c>
      <c r="B37" s="16" t="s">
        <v>46</v>
      </c>
      <c r="C37" s="18" t="s">
        <v>81</v>
      </c>
      <c r="D37" s="9">
        <v>1221</v>
      </c>
      <c r="E37" s="10" t="s">
        <v>20</v>
      </c>
      <c r="F37" s="11" t="s">
        <v>104</v>
      </c>
      <c r="G37" s="11">
        <v>44134</v>
      </c>
      <c r="H37" s="9">
        <v>1221</v>
      </c>
      <c r="I37" s="10" t="s">
        <v>20</v>
      </c>
      <c r="J37" s="12">
        <v>75</v>
      </c>
      <c r="K37" s="27">
        <v>80</v>
      </c>
      <c r="L37" s="13">
        <f t="shared" si="0"/>
        <v>6000</v>
      </c>
      <c r="M37" s="14">
        <v>233.19</v>
      </c>
      <c r="N37" s="14">
        <f t="shared" si="1"/>
        <v>9327.6</v>
      </c>
    </row>
    <row r="38" spans="1:14" ht="12.75">
      <c r="A38" s="1">
        <v>31</v>
      </c>
      <c r="B38" s="16" t="s">
        <v>47</v>
      </c>
      <c r="C38" s="8" t="s">
        <v>91</v>
      </c>
      <c r="D38" s="9">
        <v>1260</v>
      </c>
      <c r="E38" s="10" t="s">
        <v>20</v>
      </c>
      <c r="F38" s="11" t="s">
        <v>104</v>
      </c>
      <c r="G38" s="11">
        <v>44134</v>
      </c>
      <c r="H38" s="9">
        <v>1260</v>
      </c>
      <c r="I38" s="10" t="s">
        <v>20</v>
      </c>
      <c r="J38" s="12">
        <v>75</v>
      </c>
      <c r="K38" s="26">
        <v>80</v>
      </c>
      <c r="L38" s="13">
        <f t="shared" si="0"/>
        <v>6000</v>
      </c>
      <c r="M38" s="14">
        <v>233.19</v>
      </c>
      <c r="N38" s="14">
        <f t="shared" si="1"/>
        <v>9327.6</v>
      </c>
    </row>
    <row r="39" spans="1:14" ht="12.75">
      <c r="A39" s="1">
        <v>32</v>
      </c>
      <c r="B39" s="16" t="s">
        <v>48</v>
      </c>
      <c r="C39" s="8" t="s">
        <v>82</v>
      </c>
      <c r="D39" s="9">
        <v>1261</v>
      </c>
      <c r="E39" s="10" t="s">
        <v>20</v>
      </c>
      <c r="F39" s="11" t="s">
        <v>104</v>
      </c>
      <c r="G39" s="11">
        <v>44134</v>
      </c>
      <c r="H39" s="9">
        <v>1261</v>
      </c>
      <c r="I39" s="10" t="s">
        <v>20</v>
      </c>
      <c r="J39" s="12">
        <v>75</v>
      </c>
      <c r="K39" s="27">
        <v>80</v>
      </c>
      <c r="L39" s="13">
        <f t="shared" si="0"/>
        <v>6000</v>
      </c>
      <c r="M39" s="14">
        <v>233.19</v>
      </c>
      <c r="N39" s="14">
        <f t="shared" si="1"/>
        <v>9327.6</v>
      </c>
    </row>
    <row r="40" spans="1:14" ht="12.75">
      <c r="A40" s="1">
        <v>33</v>
      </c>
      <c r="B40" s="16" t="s">
        <v>49</v>
      </c>
      <c r="C40" s="8" t="s">
        <v>92</v>
      </c>
      <c r="D40" s="9">
        <v>1320</v>
      </c>
      <c r="E40" s="10" t="s">
        <v>20</v>
      </c>
      <c r="F40" s="11" t="s">
        <v>104</v>
      </c>
      <c r="G40" s="11">
        <v>44134</v>
      </c>
      <c r="H40" s="9">
        <v>1320</v>
      </c>
      <c r="I40" s="10" t="s">
        <v>20</v>
      </c>
      <c r="J40" s="12">
        <v>75</v>
      </c>
      <c r="K40" s="26">
        <v>80</v>
      </c>
      <c r="L40" s="13">
        <f t="shared" si="0"/>
        <v>6000</v>
      </c>
      <c r="M40" s="14">
        <v>233.19</v>
      </c>
      <c r="N40" s="14">
        <f t="shared" si="1"/>
        <v>9327.6</v>
      </c>
    </row>
    <row r="41" spans="1:14" ht="12.75">
      <c r="A41" s="1">
        <v>34</v>
      </c>
      <c r="B41" s="16" t="s">
        <v>50</v>
      </c>
      <c r="C41" s="8" t="s">
        <v>83</v>
      </c>
      <c r="D41" s="9">
        <v>1321</v>
      </c>
      <c r="E41" s="10" t="s">
        <v>20</v>
      </c>
      <c r="F41" s="11" t="s">
        <v>104</v>
      </c>
      <c r="G41" s="11">
        <v>44134</v>
      </c>
      <c r="H41" s="9">
        <v>1321</v>
      </c>
      <c r="I41" s="10" t="s">
        <v>20</v>
      </c>
      <c r="J41" s="12">
        <v>75</v>
      </c>
      <c r="K41" s="27">
        <v>80</v>
      </c>
      <c r="L41" s="13">
        <f t="shared" si="0"/>
        <v>6000</v>
      </c>
      <c r="M41" s="14">
        <v>233.19</v>
      </c>
      <c r="N41" s="14">
        <f t="shared" si="1"/>
        <v>9327.6</v>
      </c>
    </row>
    <row r="42" spans="1:14" ht="12.75">
      <c r="A42" s="1">
        <v>35</v>
      </c>
      <c r="B42" s="16" t="s">
        <v>51</v>
      </c>
      <c r="C42" s="8" t="s">
        <v>92</v>
      </c>
      <c r="D42" s="9">
        <v>1360</v>
      </c>
      <c r="E42" s="10" t="s">
        <v>20</v>
      </c>
      <c r="F42" s="11" t="s">
        <v>104</v>
      </c>
      <c r="G42" s="11">
        <v>44134</v>
      </c>
      <c r="H42" s="9">
        <v>1360</v>
      </c>
      <c r="I42" s="10" t="s">
        <v>20</v>
      </c>
      <c r="J42" s="12">
        <v>75</v>
      </c>
      <c r="K42" s="26">
        <v>80</v>
      </c>
      <c r="L42" s="13">
        <f t="shared" si="0"/>
        <v>6000</v>
      </c>
      <c r="M42" s="14">
        <v>233.19</v>
      </c>
      <c r="N42" s="14">
        <f t="shared" si="1"/>
        <v>9327.6</v>
      </c>
    </row>
    <row r="43" spans="1:14" ht="12.75">
      <c r="A43" s="1">
        <v>36</v>
      </c>
      <c r="B43" s="16" t="s">
        <v>52</v>
      </c>
      <c r="C43" s="8" t="s">
        <v>112</v>
      </c>
      <c r="D43" s="9">
        <v>1361</v>
      </c>
      <c r="E43" s="10" t="s">
        <v>20</v>
      </c>
      <c r="F43" s="11" t="s">
        <v>104</v>
      </c>
      <c r="G43" s="11">
        <v>44134</v>
      </c>
      <c r="H43" s="9">
        <v>1361</v>
      </c>
      <c r="I43" s="10" t="s">
        <v>20</v>
      </c>
      <c r="J43" s="12">
        <v>75</v>
      </c>
      <c r="K43" s="27">
        <v>80</v>
      </c>
      <c r="L43" s="13">
        <f t="shared" si="0"/>
        <v>6000</v>
      </c>
      <c r="M43" s="14">
        <v>233.19</v>
      </c>
      <c r="N43" s="14">
        <f t="shared" si="1"/>
        <v>9327.6</v>
      </c>
    </row>
    <row r="44" spans="1:14" ht="12.75">
      <c r="A44" s="1">
        <v>37</v>
      </c>
      <c r="B44" s="16" t="s">
        <v>53</v>
      </c>
      <c r="C44" s="8" t="s">
        <v>93</v>
      </c>
      <c r="D44" s="9">
        <v>1400</v>
      </c>
      <c r="E44" s="10" t="s">
        <v>20</v>
      </c>
      <c r="F44" s="11" t="s">
        <v>104</v>
      </c>
      <c r="G44" s="11">
        <v>44134</v>
      </c>
      <c r="H44" s="9">
        <v>1400</v>
      </c>
      <c r="I44" s="10" t="s">
        <v>20</v>
      </c>
      <c r="J44" s="12">
        <v>75</v>
      </c>
      <c r="K44" s="26">
        <v>80</v>
      </c>
      <c r="L44" s="13">
        <f t="shared" si="0"/>
        <v>6000</v>
      </c>
      <c r="M44" s="14">
        <v>233.19</v>
      </c>
      <c r="N44" s="14">
        <f t="shared" si="1"/>
        <v>9327.6</v>
      </c>
    </row>
    <row r="45" spans="1:14" ht="12.75">
      <c r="A45" s="1">
        <v>38</v>
      </c>
      <c r="B45" s="16" t="s">
        <v>54</v>
      </c>
      <c r="C45" s="8" t="s">
        <v>84</v>
      </c>
      <c r="D45" s="9">
        <v>1401</v>
      </c>
      <c r="E45" s="10" t="s">
        <v>20</v>
      </c>
      <c r="F45" s="11" t="s">
        <v>104</v>
      </c>
      <c r="G45" s="11">
        <v>44134</v>
      </c>
      <c r="H45" s="9">
        <v>1401</v>
      </c>
      <c r="I45" s="10" t="s">
        <v>20</v>
      </c>
      <c r="J45" s="12">
        <v>75</v>
      </c>
      <c r="K45" s="27">
        <v>80</v>
      </c>
      <c r="L45" s="13">
        <f t="shared" si="0"/>
        <v>6000</v>
      </c>
      <c r="M45" s="14">
        <v>233.19</v>
      </c>
      <c r="N45" s="14">
        <f t="shared" si="1"/>
        <v>9327.6</v>
      </c>
    </row>
    <row r="46" spans="1:14" ht="12.75">
      <c r="A46" s="1">
        <v>39</v>
      </c>
      <c r="B46" s="16" t="s">
        <v>55</v>
      </c>
      <c r="C46" s="8" t="s">
        <v>94</v>
      </c>
      <c r="D46" s="9">
        <v>1420</v>
      </c>
      <c r="E46" s="10" t="s">
        <v>20</v>
      </c>
      <c r="F46" s="11" t="s">
        <v>104</v>
      </c>
      <c r="G46" s="11">
        <v>44134</v>
      </c>
      <c r="H46" s="9">
        <v>1420</v>
      </c>
      <c r="I46" s="10" t="s">
        <v>20</v>
      </c>
      <c r="J46" s="12">
        <v>75</v>
      </c>
      <c r="K46" s="26">
        <v>80</v>
      </c>
      <c r="L46" s="13">
        <f t="shared" si="0"/>
        <v>6000</v>
      </c>
      <c r="M46" s="14">
        <v>233.19</v>
      </c>
      <c r="N46" s="14">
        <f t="shared" si="1"/>
        <v>9327.6</v>
      </c>
    </row>
    <row r="47" spans="1:14" ht="12.75">
      <c r="A47" s="1">
        <v>40</v>
      </c>
      <c r="B47" s="16" t="s">
        <v>56</v>
      </c>
      <c r="C47" s="8" t="s">
        <v>85</v>
      </c>
      <c r="D47" s="9">
        <v>1421</v>
      </c>
      <c r="E47" s="10" t="s">
        <v>20</v>
      </c>
      <c r="F47" s="11" t="s">
        <v>104</v>
      </c>
      <c r="G47" s="11">
        <v>44134</v>
      </c>
      <c r="H47" s="9">
        <v>1421</v>
      </c>
      <c r="I47" s="10" t="s">
        <v>20</v>
      </c>
      <c r="J47" s="12">
        <v>75</v>
      </c>
      <c r="K47" s="27">
        <v>80</v>
      </c>
      <c r="L47" s="14">
        <f t="shared" si="0"/>
        <v>6000</v>
      </c>
      <c r="M47" s="14">
        <v>233.19</v>
      </c>
      <c r="N47" s="14">
        <f t="shared" si="1"/>
        <v>9327.6</v>
      </c>
    </row>
    <row r="48" spans="1:14" ht="12.75">
      <c r="A48" s="1">
        <v>41</v>
      </c>
      <c r="B48" s="16" t="s">
        <v>57</v>
      </c>
      <c r="C48" s="8" t="s">
        <v>95</v>
      </c>
      <c r="D48" s="9">
        <v>1460</v>
      </c>
      <c r="E48" s="10" t="s">
        <v>20</v>
      </c>
      <c r="F48" s="11" t="s">
        <v>104</v>
      </c>
      <c r="G48" s="11">
        <v>44134</v>
      </c>
      <c r="H48" s="9">
        <v>1460</v>
      </c>
      <c r="I48" s="10" t="s">
        <v>20</v>
      </c>
      <c r="J48" s="12">
        <v>75</v>
      </c>
      <c r="K48" s="26">
        <v>80</v>
      </c>
      <c r="L48" s="14">
        <f t="shared" si="0"/>
        <v>6000</v>
      </c>
      <c r="M48" s="14">
        <v>233.19</v>
      </c>
      <c r="N48" s="14">
        <f t="shared" si="1"/>
        <v>9327.6</v>
      </c>
    </row>
    <row r="49" spans="1:14" ht="12.75">
      <c r="A49" s="1">
        <v>42</v>
      </c>
      <c r="B49" s="16" t="s">
        <v>58</v>
      </c>
      <c r="C49" s="8" t="s">
        <v>76</v>
      </c>
      <c r="D49" s="9">
        <v>1461</v>
      </c>
      <c r="E49" s="10" t="s">
        <v>20</v>
      </c>
      <c r="F49" s="11" t="s">
        <v>104</v>
      </c>
      <c r="G49" s="11">
        <v>44134</v>
      </c>
      <c r="H49" s="9">
        <v>1461</v>
      </c>
      <c r="I49" s="10" t="s">
        <v>20</v>
      </c>
      <c r="J49" s="12">
        <v>75</v>
      </c>
      <c r="K49" s="27">
        <v>80</v>
      </c>
      <c r="L49" s="14">
        <f t="shared" si="0"/>
        <v>6000</v>
      </c>
      <c r="M49" s="14">
        <v>233.19</v>
      </c>
      <c r="N49" s="14">
        <f t="shared" si="1"/>
        <v>9327.6</v>
      </c>
    </row>
    <row r="50" spans="1:14" ht="12.75">
      <c r="A50" s="1">
        <v>43</v>
      </c>
      <c r="B50" s="16" t="s">
        <v>59</v>
      </c>
      <c r="C50" s="8" t="s">
        <v>113</v>
      </c>
      <c r="D50" s="9">
        <v>1500</v>
      </c>
      <c r="E50" s="10" t="s">
        <v>20</v>
      </c>
      <c r="F50" s="11" t="s">
        <v>104</v>
      </c>
      <c r="G50" s="11">
        <v>44134</v>
      </c>
      <c r="H50" s="9">
        <v>1500</v>
      </c>
      <c r="I50" s="10" t="s">
        <v>20</v>
      </c>
      <c r="J50" s="12">
        <v>75</v>
      </c>
      <c r="K50" s="26">
        <v>80</v>
      </c>
      <c r="L50" s="14">
        <f>J50*K50</f>
        <v>6000</v>
      </c>
      <c r="M50" s="14">
        <v>233.19</v>
      </c>
      <c r="N50" s="14">
        <f t="shared" si="1"/>
        <v>9327.6</v>
      </c>
    </row>
    <row r="51" spans="1:14" ht="12.75">
      <c r="A51" s="1">
        <v>44</v>
      </c>
      <c r="B51" s="16" t="s">
        <v>60</v>
      </c>
      <c r="C51" s="8" t="s">
        <v>75</v>
      </c>
      <c r="D51" s="9">
        <v>1501</v>
      </c>
      <c r="E51" s="10" t="s">
        <v>20</v>
      </c>
      <c r="F51" s="11" t="s">
        <v>104</v>
      </c>
      <c r="G51" s="11">
        <v>44134</v>
      </c>
      <c r="H51" s="9">
        <v>1501</v>
      </c>
      <c r="I51" s="10" t="s">
        <v>20</v>
      </c>
      <c r="J51" s="12">
        <v>75</v>
      </c>
      <c r="K51" s="27">
        <v>80</v>
      </c>
      <c r="L51" s="14">
        <f>J51*K51</f>
        <v>6000</v>
      </c>
      <c r="M51" s="14">
        <v>233.19</v>
      </c>
      <c r="N51" s="14">
        <f t="shared" si="1"/>
        <v>9327.6</v>
      </c>
    </row>
    <row r="52" spans="1:14" ht="12.75">
      <c r="A52" s="1">
        <v>45</v>
      </c>
      <c r="B52" s="16" t="s">
        <v>61</v>
      </c>
      <c r="C52" s="8" t="s">
        <v>96</v>
      </c>
      <c r="D52" s="9">
        <v>1520</v>
      </c>
      <c r="E52" s="10" t="s">
        <v>20</v>
      </c>
      <c r="F52" s="11" t="s">
        <v>104</v>
      </c>
      <c r="G52" s="11">
        <v>44134</v>
      </c>
      <c r="H52" s="9">
        <v>1520</v>
      </c>
      <c r="I52" s="10" t="s">
        <v>20</v>
      </c>
      <c r="J52" s="12">
        <v>90.6</v>
      </c>
      <c r="K52" s="27">
        <v>80</v>
      </c>
      <c r="L52" s="14">
        <f>J52*K52</f>
        <v>7248</v>
      </c>
      <c r="M52" s="14">
        <v>281.69</v>
      </c>
      <c r="N52" s="14">
        <f t="shared" si="1"/>
        <v>11267.6</v>
      </c>
    </row>
    <row r="53" spans="1:14" ht="12.75">
      <c r="A53" s="1">
        <v>46</v>
      </c>
      <c r="B53" s="16" t="s">
        <v>62</v>
      </c>
      <c r="C53" s="8" t="s">
        <v>74</v>
      </c>
      <c r="D53" s="9">
        <v>1521</v>
      </c>
      <c r="E53" s="10" t="s">
        <v>20</v>
      </c>
      <c r="F53" s="11" t="s">
        <v>104</v>
      </c>
      <c r="G53" s="11">
        <v>44134</v>
      </c>
      <c r="H53" s="9">
        <v>1521</v>
      </c>
      <c r="I53" s="10" t="s">
        <v>20</v>
      </c>
      <c r="J53" s="12">
        <v>70.3</v>
      </c>
      <c r="K53" s="27">
        <v>80</v>
      </c>
      <c r="L53" s="14">
        <f>J53*K53</f>
        <v>5624</v>
      </c>
      <c r="M53" s="14">
        <v>218.57</v>
      </c>
      <c r="N53" s="14">
        <f t="shared" si="1"/>
        <v>8742.8</v>
      </c>
    </row>
    <row r="54" spans="1:14" ht="12.75">
      <c r="A54" s="1" t="s">
        <v>0</v>
      </c>
      <c r="B54" s="19" t="s">
        <v>0</v>
      </c>
      <c r="C54" s="2" t="s">
        <v>0</v>
      </c>
      <c r="D54" s="9" t="s">
        <v>0</v>
      </c>
      <c r="E54" s="10" t="s">
        <v>0</v>
      </c>
      <c r="F54" s="11" t="s">
        <v>0</v>
      </c>
      <c r="G54" s="11" t="s">
        <v>0</v>
      </c>
      <c r="H54" s="9" t="s">
        <v>0</v>
      </c>
      <c r="I54" s="9"/>
      <c r="J54" s="12" t="s">
        <v>0</v>
      </c>
      <c r="K54" s="20" t="s">
        <v>0</v>
      </c>
      <c r="L54" s="13"/>
      <c r="M54" s="30" t="s">
        <v>118</v>
      </c>
      <c r="N54" s="14"/>
    </row>
    <row r="55" spans="2:14" ht="12.75">
      <c r="B55" s="7" t="s">
        <v>1</v>
      </c>
      <c r="C55" s="2"/>
      <c r="D55" s="21"/>
      <c r="E55" s="22"/>
      <c r="F55" s="23" t="s">
        <v>0</v>
      </c>
      <c r="G55" s="23"/>
      <c r="H55" s="24" t="s">
        <v>0</v>
      </c>
      <c r="I55" s="24"/>
      <c r="J55" s="25">
        <f>SUM(J8:J54)</f>
        <v>3760.38</v>
      </c>
      <c r="K55" s="13" t="s">
        <v>0</v>
      </c>
      <c r="L55" s="14">
        <f>SUM(L8:L54)</f>
        <v>300830.4</v>
      </c>
      <c r="M55" s="14"/>
      <c r="N55" s="14">
        <f>SUM(N8:N54)</f>
        <v>467668.39999999956</v>
      </c>
    </row>
    <row r="57" ht="12.75">
      <c r="A57"/>
    </row>
    <row r="58" spans="1:10" ht="12.75">
      <c r="A58"/>
      <c r="B58" s="16" t="s">
        <v>114</v>
      </c>
      <c r="C58" s="8" t="s">
        <v>0</v>
      </c>
      <c r="D58" s="9"/>
      <c r="E58" s="10"/>
      <c r="F58" s="11"/>
      <c r="G58" s="11"/>
      <c r="H58" s="9"/>
      <c r="I58" s="9"/>
      <c r="J58" s="12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 Department city of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Deichmann</dc:creator>
  <cp:keywords/>
  <dc:description/>
  <cp:lastModifiedBy>Paul Deichmann</cp:lastModifiedBy>
  <cp:lastPrinted>2014-08-02T20:43:42Z</cp:lastPrinted>
  <dcterms:created xsi:type="dcterms:W3CDTF">2004-01-30T22:02:53Z</dcterms:created>
  <dcterms:modified xsi:type="dcterms:W3CDTF">2014-08-04T17:13:05Z</dcterms:modified>
  <cp:category/>
  <cp:version/>
  <cp:contentType/>
  <cp:contentStatus/>
</cp:coreProperties>
</file>